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3250" windowHeight="12585" activeTab="4"/>
  </bookViews>
  <sheets>
    <sheet name="Прил 1" sheetId="1" r:id="rId1"/>
    <sheet name="Табл. 8" sheetId="2" r:id="rId2"/>
    <sheet name="Табл 9" sheetId="3" r:id="rId3"/>
    <sheet name="Прил 2" sheetId="4" r:id="rId4"/>
    <sheet name="Табл 3" sheetId="5" r:id="rId5"/>
  </sheets>
  <definedNames>
    <definedName name="_xlnm.Print_Area" localSheetId="4">'Табл 3'!$A$1:$E$50</definedName>
  </definedNames>
  <calcPr calcId="124519"/>
</workbook>
</file>

<file path=xl/calcChain.xml><?xml version="1.0" encoding="utf-8"?>
<calcChain xmlns="http://schemas.openxmlformats.org/spreadsheetml/2006/main">
  <c r="C17" i="2"/>
  <c r="C15"/>
  <c r="D5" i="5"/>
  <c r="D6"/>
  <c r="D7"/>
  <c r="D8"/>
  <c r="D9"/>
  <c r="D10"/>
  <c r="D4"/>
  <c r="D11" l="1"/>
</calcChain>
</file>

<file path=xl/sharedStrings.xml><?xml version="1.0" encoding="utf-8"?>
<sst xmlns="http://schemas.openxmlformats.org/spreadsheetml/2006/main" count="154" uniqueCount="123">
  <si>
    <t>Приложение 1</t>
  </si>
  <si>
    <t>СПРАВКА</t>
  </si>
  <si>
    <t>О ВЫПОЛНЕНИИ  МЕРОПРИЯТИЙ МУНИЦИПАЛЬНОЙ ПРОГРАММЫ</t>
  </si>
  <si>
    <t>(наименование программы)</t>
  </si>
  <si>
    <t>(дата и номер акта об ее утверждении)</t>
  </si>
  <si>
    <t>№</t>
  </si>
  <si>
    <t>п/п</t>
  </si>
  <si>
    <t>Мероприятия (в разрезе подпрограмм)</t>
  </si>
  <si>
    <t>Выполнение мероприятий</t>
  </si>
  <si>
    <t>Таблица 8</t>
  </si>
  <si>
    <t>ИНФОРМАЦИЯ</t>
  </si>
  <si>
    <t>о ходе реализации программы</t>
  </si>
  <si>
    <t>тыс. руб.</t>
  </si>
  <si>
    <t>Источники финансирования и направления расходования средств</t>
  </si>
  <si>
    <t>Объемы финансирования по мероприятиям программы на весь период ее реализации</t>
  </si>
  <si>
    <t>Фактически профинансировано с начала реализации программы</t>
  </si>
  <si>
    <t>всего</t>
  </si>
  <si>
    <t>Предусмотрено программой на текущий год (на дату утверждения программы)</t>
  </si>
  <si>
    <t>Предусмотрено в решении о бюджете района на текущий год</t>
  </si>
  <si>
    <t>Бюджет района, всего</t>
  </si>
  <si>
    <t>в том числе:</t>
  </si>
  <si>
    <t>капитальные расходы</t>
  </si>
  <si>
    <t>текущие расходы</t>
  </si>
  <si>
    <t>Справочно:</t>
  </si>
  <si>
    <t>федеральный бюджет, всего</t>
  </si>
  <si>
    <t>Областной бюджет, всего</t>
  </si>
  <si>
    <t>Информация о реализации основных мероприятий программы (сведения о проведенных мероприятиях, о ходе строительства объектов, выполненных работах, уровне технической готовности строек и объектов и т.д.):</t>
  </si>
  <si>
    <t>Таблица 9</t>
  </si>
  <si>
    <t>о результатах, достигнутых в рамках реализации программы</t>
  </si>
  <si>
    <t>Задачи, направленные на достижение цели</t>
  </si>
  <si>
    <t>Наименование индикатора (показателя)</t>
  </si>
  <si>
    <t>Единица измерения</t>
  </si>
  <si>
    <t>Базовое значение (на начало реализации программы)</t>
  </si>
  <si>
    <t>Обоснование отклонений значений индикатора (показателя) на конец отчетного года</t>
  </si>
  <si>
    <t>план</t>
  </si>
  <si>
    <t>факт</t>
  </si>
  <si>
    <t>-</t>
  </si>
  <si>
    <t>к Порядку  разработки, утверждения и реализации муниципальных программ Усть-Кубинского района</t>
  </si>
  <si>
    <t>МЕТОДИКА</t>
  </si>
  <si>
    <t>ОЦЕНКИ ЭФФЕКТИВНОСТИ РЕАЛИЗАЦИИ</t>
  </si>
  <si>
    <t>ПРОГРАММЫ НА ЭТАПЕ ЕЕ РЕАЛИЗАЦИИ</t>
  </si>
  <si>
    <t>Оценка эффективности реализации программы определяется при помощи целевых индикаторов (показателей) программы.</t>
  </si>
  <si>
    <t>Проведение анализа реализации программы осуществляется с учетом заполнения таблицы 1.</t>
  </si>
  <si>
    <t>Отчет о результатах реализации программы</t>
  </si>
  <si>
    <t>Плановое значение (по годам реализации программы)</t>
  </si>
  <si>
    <t>Фактическое значение (по годам реализации программы)</t>
  </si>
  <si>
    <t>Финансирование программы</t>
  </si>
  <si>
    <t>Оценка эффективности реализации программы основана на балльном принципе и отражает степень достижения результата при фактически достигнутом уровне расходов бюджета за отчетный период (финансовый год).</t>
  </si>
  <si>
    <t>Таблица 3</t>
  </si>
  <si>
    <t>Весовой коэффициент</t>
  </si>
  <si>
    <t>Значение в баллах</t>
  </si>
  <si>
    <t>Итоговое значение</t>
  </si>
  <si>
    <t>A</t>
  </si>
  <si>
    <t>B</t>
  </si>
  <si>
    <t>C</t>
  </si>
  <si>
    <t>D</t>
  </si>
  <si>
    <t>E</t>
  </si>
  <si>
    <t>F</t>
  </si>
  <si>
    <t>G</t>
  </si>
  <si>
    <t>Итоговая оценка состояния (ИОС)</t>
  </si>
  <si>
    <t>Эффективность реализации программы в баллах</t>
  </si>
  <si>
    <t>Программа эффективна</t>
  </si>
  <si>
    <t>от 2,0 до 3,0</t>
  </si>
  <si>
    <t>Программа частично эффективна</t>
  </si>
  <si>
    <t>от 1,5 до 2,0</t>
  </si>
  <si>
    <t>Программа неэффективна</t>
  </si>
  <si>
    <t>менее 1,5</t>
  </si>
  <si>
    <t>фактически выполнено (фактические расходы) на 1 июля (на 1 января)</t>
  </si>
  <si>
    <t>фактически профинансировано (кассовые расходы) на 1 июля (на 1 января)</t>
  </si>
  <si>
    <t>Отклонение (%) (по годам реализации программы)</t>
  </si>
  <si>
    <t>тыс. руб</t>
  </si>
  <si>
    <t>ед.</t>
  </si>
  <si>
    <t>Создание систем оповещения и информирования населения о чрезвычайных ситуациях природного и техногенного характера на территории Усть-Кубинского муниципального района на 2020-2024 годы</t>
  </si>
  <si>
    <t>постановление от 27.04.2020 № 445</t>
  </si>
  <si>
    <t>Оснащение системами оповещения населенных пунктов</t>
  </si>
  <si>
    <t>Поддержание установленной аппаратруры местной системы роповещения в работоспособном состоянии</t>
  </si>
  <si>
    <t>Работоспособность</t>
  </si>
  <si>
    <t>Количество населенных пунктов, обеспеченных системами оповещения</t>
  </si>
  <si>
    <t>%</t>
  </si>
  <si>
    <t>Финансирование в текущем году (2022)</t>
  </si>
  <si>
    <t>Оценка эффективности реализации программы определяется с учетом таблицы 2.</t>
  </si>
  <si>
    <t>Состояние</t>
  </si>
  <si>
    <t>КРИТЕРИИ ЭКОНОМИЧЕСКОЙ И СОЦИАЛЬНОЙ ЭФФЕКТИВНОСТИ</t>
  </si>
  <si>
    <t>A.</t>
  </si>
  <si>
    <t>Индикаторы (показатели), отражающие достижение цели и выполнение задач, измеряемые количественно</t>
  </si>
  <si>
    <t>все целевые показатели соответствуют или выше предусмотренных программой</t>
  </si>
  <si>
    <t>более 80% целевых показателей соответствуют или выше предусмотренных программой</t>
  </si>
  <si>
    <t>от 50 до 80% целевых показателей соответствуют или выше предусмотренных программой</t>
  </si>
  <si>
    <t>менее 50% целевых показателей соответствуют или выше предусмотренных программой</t>
  </si>
  <si>
    <t>B.</t>
  </si>
  <si>
    <t>Индикаторы (показатели), не имеющие количественного выражения</t>
  </si>
  <si>
    <t>да, выполнено</t>
  </si>
  <si>
    <t>выполнено частично</t>
  </si>
  <si>
    <t>не выполнено</t>
  </si>
  <si>
    <t>C.</t>
  </si>
  <si>
    <t>Выполнение мероприятий программы</t>
  </si>
  <si>
    <t>выполнено 100% предусмотренных в программе мероприятий</t>
  </si>
  <si>
    <t>выполнено от 80 до 99% предусмотренных в программе мероприятий</t>
  </si>
  <si>
    <t>выполнено от 50 до 79% предусмотренных в программе мероприятий</t>
  </si>
  <si>
    <t>выполнено менее 50% предусмотренных в программе мероприятий</t>
  </si>
  <si>
    <t>D.</t>
  </si>
  <si>
    <t>Социальная значимость программы</t>
  </si>
  <si>
    <t>численность целевой группы, охваченной программой, не менее 80%</t>
  </si>
  <si>
    <t>численность целевой группы, охваченной программой, от 30 до 80%</t>
  </si>
  <si>
    <t>численность целевой группы, охваченной программой, менее 30%</t>
  </si>
  <si>
    <t>КРИТЕРИИ БЮДЖЕТНОЙ ЭФФЕКТИВНОСТИ:</t>
  </si>
  <si>
    <t>E.</t>
  </si>
  <si>
    <t>Уровень использования средств бюджета района</t>
  </si>
  <si>
    <t>средства освоены на 100%</t>
  </si>
  <si>
    <t>средства освоены от 80 до 99%</t>
  </si>
  <si>
    <t>средства освоены от 60 до 79%</t>
  </si>
  <si>
    <t>средства освоены менее чем на 60%</t>
  </si>
  <si>
    <t>F.</t>
  </si>
  <si>
    <t>Наличие экономии бюджетных средств</t>
  </si>
  <si>
    <t>да</t>
  </si>
  <si>
    <t>нет</t>
  </si>
  <si>
    <t>G.</t>
  </si>
  <si>
    <t xml:space="preserve">Поступление дополнительных доходов в  бюджет района в связи с реализацией программы </t>
  </si>
  <si>
    <t>выполнено</t>
  </si>
  <si>
    <t>Заместитель отдела безопасности, мобилизационной работы, ГО и ЧС администрации округа</t>
  </si>
  <si>
    <t>А.В. Челышков</t>
  </si>
  <si>
    <t>увеличение стоимости работ</t>
  </si>
  <si>
    <t>Программа на основании итоговой оценки состояния  частично эффективна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</si>
</sst>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1"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1" fillId="0" borderId="10" xfId="0" applyNumberFormat="1" applyFont="1" applyBorder="1" applyAlignment="1">
      <alignment horizontal="center" vertical="center" wrapText="1"/>
    </xf>
    <xf numFmtId="0" fontId="0" fillId="2" borderId="0" xfId="0" applyFill="1"/>
    <xf numFmtId="0" fontId="5" fillId="2" borderId="10" xfId="0" applyFont="1" applyFill="1" applyBorder="1" applyAlignment="1">
      <alignment vertical="top" wrapText="1"/>
    </xf>
    <xf numFmtId="165" fontId="1" fillId="0" borderId="1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justify" vertical="top" wrapText="1"/>
    </xf>
    <xf numFmtId="165" fontId="6" fillId="0" borderId="15" xfId="0" applyNumberFormat="1" applyFont="1" applyBorder="1" applyAlignment="1">
      <alignment horizontal="center" vertical="top" wrapText="1"/>
    </xf>
    <xf numFmtId="165" fontId="2" fillId="0" borderId="15" xfId="0" applyNumberFormat="1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10" xfId="1" applyNumberFormat="1" applyFont="1" applyBorder="1" applyAlignment="1">
      <alignment horizontal="center" vertical="top" wrapText="1"/>
    </xf>
    <xf numFmtId="1" fontId="2" fillId="0" borderId="14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8" fillId="0" borderId="14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165" fontId="2" fillId="0" borderId="1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2" xfId="0" applyFont="1" applyBorder="1" applyAlignment="1">
      <alignment horizontal="right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ont="1" applyAlignment="1"/>
    <xf numFmtId="0" fontId="3" fillId="0" borderId="14" xfId="0" applyFont="1" applyBorder="1" applyAlignment="1">
      <alignment vertical="top" wrapText="1"/>
    </xf>
    <xf numFmtId="0" fontId="0" fillId="0" borderId="14" xfId="0" applyBorder="1" applyAlignment="1"/>
    <xf numFmtId="0" fontId="8" fillId="0" borderId="14" xfId="0" applyFont="1" applyBorder="1" applyAlignment="1">
      <alignment vertical="top" wrapText="1"/>
    </xf>
    <xf numFmtId="0" fontId="9" fillId="0" borderId="14" xfId="0" applyFont="1" applyBorder="1" applyAlignment="1"/>
    <xf numFmtId="0" fontId="8" fillId="0" borderId="13" xfId="0" applyFont="1" applyBorder="1" applyAlignment="1">
      <alignment vertical="top" wrapText="1"/>
    </xf>
    <xf numFmtId="0" fontId="9" fillId="0" borderId="9" xfId="0" applyFont="1" applyBorder="1" applyAlignment="1"/>
    <xf numFmtId="0" fontId="8" fillId="0" borderId="14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13" xfId="0" applyFont="1" applyBorder="1" applyAlignment="1">
      <alignment vertical="top" wrapText="1"/>
    </xf>
    <xf numFmtId="0" fontId="0" fillId="0" borderId="11" xfId="0" applyBorder="1" applyAlignment="1"/>
    <xf numFmtId="0" fontId="0" fillId="0" borderId="9" xfId="0" applyBorder="1" applyAlignment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10" fillId="0" borderId="14" xfId="0" applyFont="1" applyBorder="1" applyAlignment="1"/>
    <xf numFmtId="0" fontId="3" fillId="0" borderId="0" xfId="0" applyFont="1" applyAlignment="1">
      <alignment horizontal="justify"/>
    </xf>
    <xf numFmtId="0" fontId="0" fillId="0" borderId="0" xfId="0" applyAlignment="1"/>
    <xf numFmtId="0" fontId="3" fillId="0" borderId="14" xfId="0" applyFont="1" applyBorder="1" applyAlignment="1">
      <alignment horizontal="center" vertical="top" wrapText="1"/>
    </xf>
    <xf numFmtId="14" fontId="0" fillId="0" borderId="0" xfId="0" applyNumberFormat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view="pageBreakPreview" zoomScale="106" zoomScaleSheetLayoutView="106" workbookViewId="0">
      <selection activeCell="C17" sqref="C17"/>
    </sheetView>
  </sheetViews>
  <sheetFormatPr defaultRowHeight="15"/>
  <cols>
    <col min="1" max="1" width="6.28515625" customWidth="1"/>
    <col min="2" max="2" width="51.42578125" customWidth="1"/>
    <col min="3" max="3" width="48" customWidth="1"/>
  </cols>
  <sheetData>
    <row r="1" spans="1:3" ht="16.5">
      <c r="A1" s="55" t="s">
        <v>0</v>
      </c>
      <c r="B1" s="55"/>
      <c r="C1" s="55"/>
    </row>
    <row r="2" spans="1:3" ht="16.5">
      <c r="A2" s="56" t="s">
        <v>1</v>
      </c>
      <c r="B2" s="56"/>
      <c r="C2" s="56"/>
    </row>
    <row r="3" spans="1:3" ht="19.5" customHeight="1">
      <c r="A3" s="57" t="s">
        <v>2</v>
      </c>
      <c r="B3" s="57"/>
      <c r="C3" s="57"/>
    </row>
    <row r="4" spans="1:3" ht="14.25" customHeight="1">
      <c r="A4" s="59" t="s">
        <v>72</v>
      </c>
      <c r="B4" s="59"/>
      <c r="C4" s="59"/>
    </row>
    <row r="5" spans="1:3" ht="36.75" customHeight="1">
      <c r="A5" s="60"/>
      <c r="B5" s="60"/>
      <c r="C5" s="60"/>
    </row>
    <row r="6" spans="1:3">
      <c r="A6" s="58" t="s">
        <v>3</v>
      </c>
      <c r="B6" s="58"/>
      <c r="C6" s="58"/>
    </row>
    <row r="7" spans="1:3" ht="16.5">
      <c r="A7" s="53" t="s">
        <v>73</v>
      </c>
      <c r="B7" s="53"/>
      <c r="C7" s="53"/>
    </row>
    <row r="8" spans="1:3">
      <c r="A8" s="54" t="s">
        <v>4</v>
      </c>
      <c r="B8" s="54"/>
      <c r="C8" s="54"/>
    </row>
    <row r="9" spans="1:3" ht="17.25" thickBot="1">
      <c r="A9" s="1"/>
    </row>
    <row r="10" spans="1:3" ht="18.75" customHeight="1">
      <c r="A10" s="2" t="s">
        <v>5</v>
      </c>
      <c r="B10" s="51" t="s">
        <v>7</v>
      </c>
      <c r="C10" s="51" t="s">
        <v>8</v>
      </c>
    </row>
    <row r="11" spans="1:3" ht="17.25" thickBot="1">
      <c r="A11" s="3" t="s">
        <v>6</v>
      </c>
      <c r="B11" s="52"/>
      <c r="C11" s="52"/>
    </row>
    <row r="12" spans="1:3" ht="17.25" thickBot="1">
      <c r="A12" s="3">
        <v>1</v>
      </c>
      <c r="B12" s="4">
        <v>2</v>
      </c>
      <c r="C12" s="4">
        <v>3</v>
      </c>
    </row>
    <row r="13" spans="1:3" ht="33.75" thickBot="1">
      <c r="A13" s="25">
        <v>1</v>
      </c>
      <c r="B13" s="28" t="s">
        <v>74</v>
      </c>
      <c r="C13" s="4" t="s">
        <v>92</v>
      </c>
    </row>
    <row r="14" spans="1:3" ht="50.25" thickBot="1">
      <c r="A14" s="25">
        <v>2</v>
      </c>
      <c r="B14" s="29" t="s">
        <v>75</v>
      </c>
      <c r="C14" s="4" t="s">
        <v>118</v>
      </c>
    </row>
    <row r="15" spans="1:3" ht="24" customHeight="1" thickBot="1">
      <c r="A15" s="3"/>
      <c r="B15" s="29"/>
      <c r="C15" s="4"/>
    </row>
  </sheetData>
  <mergeCells count="9">
    <mergeCell ref="B10:B11"/>
    <mergeCell ref="C10:C11"/>
    <mergeCell ref="A7:C7"/>
    <mergeCell ref="A8:C8"/>
    <mergeCell ref="A1:C1"/>
    <mergeCell ref="A2:C2"/>
    <mergeCell ref="A3:C3"/>
    <mergeCell ref="A6:C6"/>
    <mergeCell ref="A4:C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zoomScale="88" zoomScaleSheetLayoutView="88" workbookViewId="0">
      <selection activeCell="G13" sqref="G13:G14"/>
    </sheetView>
  </sheetViews>
  <sheetFormatPr defaultRowHeight="15"/>
  <cols>
    <col min="1" max="1" width="29.85546875" customWidth="1"/>
    <col min="2" max="2" width="19.28515625" customWidth="1"/>
    <col min="3" max="3" width="12.5703125" customWidth="1"/>
    <col min="4" max="4" width="8.42578125" customWidth="1"/>
    <col min="5" max="5" width="8.85546875" customWidth="1"/>
    <col min="6" max="6" width="17.7109375" customWidth="1"/>
    <col min="7" max="7" width="14.42578125" customWidth="1"/>
    <col min="8" max="8" width="18.5703125" customWidth="1"/>
    <col min="9" max="9" width="17.28515625" customWidth="1"/>
  </cols>
  <sheetData>
    <row r="1" spans="1:9" ht="16.5">
      <c r="A1" s="5"/>
    </row>
    <row r="2" spans="1:9" ht="16.5">
      <c r="A2" s="55" t="s">
        <v>9</v>
      </c>
      <c r="B2" s="55"/>
      <c r="C2" s="55"/>
      <c r="D2" s="55"/>
      <c r="E2" s="55"/>
      <c r="F2" s="55"/>
      <c r="G2" s="55"/>
      <c r="H2" s="55"/>
      <c r="I2" s="55"/>
    </row>
    <row r="3" spans="1:9" ht="13.5" customHeight="1">
      <c r="A3" s="1"/>
    </row>
    <row r="4" spans="1:9" ht="16.5">
      <c r="A4" s="56" t="s">
        <v>10</v>
      </c>
      <c r="B4" s="56"/>
      <c r="C4" s="56"/>
      <c r="D4" s="56"/>
      <c r="E4" s="56"/>
      <c r="F4" s="56"/>
      <c r="G4" s="56"/>
      <c r="H4" s="56"/>
      <c r="I4" s="56"/>
    </row>
    <row r="5" spans="1:9" ht="16.5">
      <c r="A5" s="56" t="s">
        <v>11</v>
      </c>
      <c r="B5" s="56"/>
      <c r="C5" s="56"/>
      <c r="D5" s="56"/>
      <c r="E5" s="56"/>
      <c r="F5" s="56"/>
      <c r="G5" s="56"/>
      <c r="H5" s="56"/>
      <c r="I5" s="56"/>
    </row>
    <row r="6" spans="1:9">
      <c r="A6" s="70" t="s">
        <v>72</v>
      </c>
      <c r="B6" s="70"/>
      <c r="C6" s="70"/>
      <c r="D6" s="70"/>
      <c r="E6" s="70"/>
      <c r="F6" s="70"/>
      <c r="G6" s="70"/>
      <c r="H6" s="70"/>
      <c r="I6" s="70"/>
    </row>
    <row r="7" spans="1:9">
      <c r="A7" s="71"/>
      <c r="B7" s="71"/>
      <c r="C7" s="71"/>
      <c r="D7" s="71"/>
      <c r="E7" s="71"/>
      <c r="F7" s="71"/>
      <c r="G7" s="71"/>
      <c r="H7" s="71"/>
      <c r="I7" s="71"/>
    </row>
    <row r="8" spans="1:9">
      <c r="A8" s="69" t="s">
        <v>3</v>
      </c>
      <c r="B8" s="69"/>
      <c r="C8" s="69"/>
      <c r="D8" s="69"/>
      <c r="E8" s="69"/>
      <c r="F8" s="69"/>
      <c r="G8" s="69"/>
      <c r="H8" s="69"/>
      <c r="I8" s="69"/>
    </row>
    <row r="9" spans="1:9" ht="16.5">
      <c r="A9" s="53" t="s">
        <v>73</v>
      </c>
      <c r="B9" s="53"/>
      <c r="C9" s="53"/>
      <c r="D9" s="53"/>
      <c r="E9" s="53"/>
      <c r="F9" s="53"/>
      <c r="G9" s="53"/>
      <c r="H9" s="53"/>
      <c r="I9" s="53"/>
    </row>
    <row r="10" spans="1:9">
      <c r="A10" s="69" t="s">
        <v>4</v>
      </c>
      <c r="B10" s="69"/>
      <c r="C10" s="69"/>
      <c r="D10" s="69"/>
      <c r="E10" s="69"/>
      <c r="F10" s="69"/>
      <c r="G10" s="69"/>
      <c r="H10" s="69"/>
      <c r="I10" s="69"/>
    </row>
    <row r="11" spans="1:9" ht="17.25" thickBot="1">
      <c r="A11" s="72" t="s">
        <v>12</v>
      </c>
      <c r="B11" s="72"/>
      <c r="C11" s="72"/>
      <c r="D11" s="72"/>
      <c r="E11" s="72"/>
      <c r="F11" s="72"/>
      <c r="G11" s="72"/>
      <c r="H11" s="72"/>
      <c r="I11" s="72"/>
    </row>
    <row r="12" spans="1:9" ht="53.25" customHeight="1" thickBot="1">
      <c r="A12" s="61" t="s">
        <v>13</v>
      </c>
      <c r="B12" s="61" t="s">
        <v>14</v>
      </c>
      <c r="C12" s="66" t="s">
        <v>15</v>
      </c>
      <c r="D12" s="67"/>
      <c r="E12" s="68"/>
      <c r="F12" s="66" t="s">
        <v>79</v>
      </c>
      <c r="G12" s="67"/>
      <c r="H12" s="67"/>
      <c r="I12" s="68"/>
    </row>
    <row r="13" spans="1:9" ht="62.25" customHeight="1" thickBot="1">
      <c r="A13" s="73"/>
      <c r="B13" s="73"/>
      <c r="C13" s="61" t="s">
        <v>16</v>
      </c>
      <c r="D13" s="67"/>
      <c r="E13" s="68"/>
      <c r="F13" s="61" t="s">
        <v>17</v>
      </c>
      <c r="G13" s="61" t="s">
        <v>18</v>
      </c>
      <c r="H13" s="61" t="s">
        <v>68</v>
      </c>
      <c r="I13" s="61" t="s">
        <v>67</v>
      </c>
    </row>
    <row r="14" spans="1:9" ht="34.5" customHeight="1" thickBot="1">
      <c r="A14" s="62"/>
      <c r="B14" s="62"/>
      <c r="C14" s="62"/>
      <c r="D14" s="7">
        <v>2020</v>
      </c>
      <c r="E14" s="7">
        <v>2021</v>
      </c>
      <c r="F14" s="62"/>
      <c r="G14" s="62"/>
      <c r="H14" s="62"/>
      <c r="I14" s="62"/>
    </row>
    <row r="15" spans="1:9" ht="16.5" customHeight="1" thickBot="1">
      <c r="A15" s="6" t="s">
        <v>19</v>
      </c>
      <c r="B15" s="21">
        <v>2500</v>
      </c>
      <c r="C15" s="21">
        <f>SUM(D15:E15)</f>
        <v>369.1</v>
      </c>
      <c r="D15" s="21">
        <v>0</v>
      </c>
      <c r="E15" s="21">
        <v>369.1</v>
      </c>
      <c r="F15" s="21">
        <v>500</v>
      </c>
      <c r="G15" s="21">
        <v>500</v>
      </c>
      <c r="H15" s="18">
        <v>500</v>
      </c>
      <c r="I15" s="18">
        <v>500</v>
      </c>
    </row>
    <row r="16" spans="1:9" ht="20.25" customHeight="1" thickBot="1">
      <c r="A16" s="6" t="s">
        <v>20</v>
      </c>
      <c r="B16" s="21"/>
      <c r="C16" s="21"/>
      <c r="D16" s="21"/>
      <c r="E16" s="21"/>
      <c r="F16" s="21"/>
      <c r="G16" s="21"/>
      <c r="H16" s="8"/>
      <c r="I16" s="8"/>
    </row>
    <row r="17" spans="1:9" ht="15.75" customHeight="1" thickBot="1">
      <c r="A17" s="6" t="s">
        <v>21</v>
      </c>
      <c r="B17" s="30">
        <v>2000</v>
      </c>
      <c r="C17" s="21">
        <f>SUM(D17:E17)</f>
        <v>369.1</v>
      </c>
      <c r="D17" s="21">
        <v>0</v>
      </c>
      <c r="E17" s="21">
        <v>369.1</v>
      </c>
      <c r="F17" s="31">
        <v>400</v>
      </c>
      <c r="G17" s="31">
        <v>500</v>
      </c>
      <c r="H17" s="18">
        <v>500</v>
      </c>
      <c r="I17" s="18">
        <v>500</v>
      </c>
    </row>
    <row r="18" spans="1:9" ht="18.75" customHeight="1" thickBot="1">
      <c r="A18" s="6" t="s">
        <v>22</v>
      </c>
      <c r="B18" s="32">
        <v>500</v>
      </c>
      <c r="C18" s="21">
        <v>0</v>
      </c>
      <c r="D18" s="21">
        <v>0</v>
      </c>
      <c r="E18" s="21">
        <v>0</v>
      </c>
      <c r="F18" s="33">
        <v>100</v>
      </c>
      <c r="G18" s="33">
        <v>0</v>
      </c>
      <c r="H18" s="8">
        <v>0</v>
      </c>
      <c r="I18" s="8">
        <v>0</v>
      </c>
    </row>
    <row r="19" spans="1:9" ht="16.5" thickBot="1">
      <c r="A19" s="6"/>
      <c r="B19" s="8"/>
      <c r="C19" s="8"/>
      <c r="D19" s="8"/>
      <c r="E19" s="8"/>
      <c r="F19" s="8"/>
      <c r="G19" s="8"/>
      <c r="H19" s="8"/>
      <c r="I19" s="8"/>
    </row>
    <row r="20" spans="1:9" ht="15.75" customHeight="1" thickBot="1">
      <c r="A20" s="6" t="s">
        <v>23</v>
      </c>
      <c r="B20" s="8"/>
      <c r="C20" s="8"/>
      <c r="D20" s="8"/>
      <c r="E20" s="8"/>
      <c r="F20" s="8"/>
      <c r="G20" s="8"/>
      <c r="H20" s="8"/>
      <c r="I20" s="8"/>
    </row>
    <row r="21" spans="1:9" ht="21" customHeight="1" thickBot="1">
      <c r="A21" s="6" t="s">
        <v>24</v>
      </c>
      <c r="B21" s="8"/>
      <c r="C21" s="8"/>
      <c r="D21" s="8"/>
      <c r="E21" s="8"/>
      <c r="F21" s="8"/>
      <c r="G21" s="8"/>
      <c r="H21" s="8"/>
      <c r="I21" s="8"/>
    </row>
    <row r="22" spans="1:9" ht="18" customHeight="1" thickBot="1">
      <c r="A22" s="6" t="s">
        <v>25</v>
      </c>
      <c r="B22" s="8"/>
      <c r="C22" s="8"/>
      <c r="D22" s="8"/>
      <c r="E22" s="8"/>
      <c r="F22" s="21"/>
      <c r="G22" s="8"/>
      <c r="H22" s="8"/>
      <c r="I22" s="8"/>
    </row>
    <row r="23" spans="1:9" ht="47.25" customHeight="1" thickBot="1">
      <c r="A23" s="63" t="s">
        <v>26</v>
      </c>
      <c r="B23" s="64"/>
      <c r="C23" s="64"/>
      <c r="D23" s="64"/>
      <c r="E23" s="64"/>
      <c r="F23" s="64"/>
      <c r="G23" s="64"/>
      <c r="H23" s="64"/>
      <c r="I23" s="65"/>
    </row>
  </sheetData>
  <mergeCells count="19">
    <mergeCell ref="A10:I10"/>
    <mergeCell ref="A11:I11"/>
    <mergeCell ref="A12:A14"/>
    <mergeCell ref="B12:B14"/>
    <mergeCell ref="F12:I12"/>
    <mergeCell ref="C13:C14"/>
    <mergeCell ref="F13:F14"/>
    <mergeCell ref="A2:I2"/>
    <mergeCell ref="A4:I4"/>
    <mergeCell ref="A5:I5"/>
    <mergeCell ref="A8:I8"/>
    <mergeCell ref="A9:I9"/>
    <mergeCell ref="A6:I7"/>
    <mergeCell ref="G13:G14"/>
    <mergeCell ref="H13:H14"/>
    <mergeCell ref="I13:I14"/>
    <mergeCell ref="A23:I23"/>
    <mergeCell ref="C12:E12"/>
    <mergeCell ref="D13:E13"/>
  </mergeCells>
  <pageMargins left="0.31496062992125984" right="0.31496062992125984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7"/>
  <sheetViews>
    <sheetView view="pageBreakPreview" zoomScale="98" zoomScaleSheetLayoutView="98" workbookViewId="0">
      <selection activeCell="J13" sqref="J13"/>
    </sheetView>
  </sheetViews>
  <sheetFormatPr defaultRowHeight="15"/>
  <cols>
    <col min="1" max="1" width="30.5703125" customWidth="1"/>
    <col min="2" max="2" width="21.140625" customWidth="1"/>
    <col min="3" max="3" width="11.140625" customWidth="1"/>
    <col min="4" max="4" width="13.5703125" customWidth="1"/>
    <col min="5" max="5" width="7.42578125" customWidth="1"/>
    <col min="6" max="6" width="6.5703125" customWidth="1"/>
    <col min="7" max="7" width="7" customWidth="1"/>
    <col min="8" max="8" width="5.85546875" customWidth="1"/>
    <col min="9" max="9" width="7.140625" customWidth="1"/>
    <col min="10" max="10" width="7.5703125" customWidth="1"/>
    <col min="11" max="11" width="7.85546875" customWidth="1"/>
    <col min="12" max="14" width="6.140625" customWidth="1"/>
    <col min="15" max="15" width="15.140625" customWidth="1"/>
  </cols>
  <sheetData>
    <row r="1" spans="1:15" ht="16.5">
      <c r="O1" s="5" t="s">
        <v>27</v>
      </c>
    </row>
    <row r="2" spans="1:15" ht="16.5">
      <c r="A2" s="9"/>
    </row>
    <row r="3" spans="1:15" ht="15.75">
      <c r="A3" s="74" t="s">
        <v>10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5.75">
      <c r="A4" s="74" t="s">
        <v>28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15" customHeight="1">
      <c r="A5" s="70" t="s">
        <v>72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5">
      <c r="A7" s="75" t="s">
        <v>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5" ht="16.5">
      <c r="A8" s="53" t="s">
        <v>73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>
      <c r="A9" s="75" t="s">
        <v>4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5" ht="17.25" thickBot="1">
      <c r="A10" s="9"/>
    </row>
    <row r="11" spans="1:15" ht="78.75" customHeight="1" thickBot="1">
      <c r="A11" s="61" t="s">
        <v>29</v>
      </c>
      <c r="B11" s="61" t="s">
        <v>30</v>
      </c>
      <c r="C11" s="61" t="s">
        <v>31</v>
      </c>
      <c r="D11" s="61" t="s">
        <v>32</v>
      </c>
      <c r="E11" s="66">
        <v>2020</v>
      </c>
      <c r="F11" s="68"/>
      <c r="G11" s="66">
        <v>2021</v>
      </c>
      <c r="H11" s="68"/>
      <c r="I11" s="66">
        <v>2022</v>
      </c>
      <c r="J11" s="68"/>
      <c r="K11" s="66">
        <v>2023</v>
      </c>
      <c r="L11" s="68"/>
      <c r="M11" s="66">
        <v>2024</v>
      </c>
      <c r="N11" s="68"/>
      <c r="O11" s="61" t="s">
        <v>33</v>
      </c>
    </row>
    <row r="12" spans="1:15" ht="16.5" thickBot="1">
      <c r="A12" s="62"/>
      <c r="B12" s="62"/>
      <c r="C12" s="62"/>
      <c r="D12" s="62"/>
      <c r="E12" s="7" t="s">
        <v>34</v>
      </c>
      <c r="F12" s="7" t="s">
        <v>35</v>
      </c>
      <c r="G12" s="7" t="s">
        <v>34</v>
      </c>
      <c r="H12" s="7" t="s">
        <v>35</v>
      </c>
      <c r="I12" s="7" t="s">
        <v>34</v>
      </c>
      <c r="J12" s="7" t="s">
        <v>35</v>
      </c>
      <c r="K12" s="7" t="s">
        <v>34</v>
      </c>
      <c r="L12" s="7" t="s">
        <v>35</v>
      </c>
      <c r="M12" s="7" t="s">
        <v>34</v>
      </c>
      <c r="N12" s="7" t="s">
        <v>35</v>
      </c>
      <c r="O12" s="62"/>
    </row>
    <row r="13" spans="1:15" ht="103.5" customHeight="1" thickBot="1">
      <c r="A13" s="28" t="s">
        <v>74</v>
      </c>
      <c r="B13" s="24" t="s">
        <v>77</v>
      </c>
      <c r="C13" s="34" t="s">
        <v>71</v>
      </c>
      <c r="D13" s="7">
        <v>0</v>
      </c>
      <c r="E13" s="7">
        <v>1</v>
      </c>
      <c r="F13" s="7">
        <v>0</v>
      </c>
      <c r="G13" s="7">
        <v>2</v>
      </c>
      <c r="H13" s="7">
        <v>1</v>
      </c>
      <c r="I13" s="7">
        <v>2</v>
      </c>
      <c r="J13" s="7">
        <v>1</v>
      </c>
      <c r="K13" s="7">
        <v>2</v>
      </c>
      <c r="L13" s="7"/>
      <c r="M13" s="7">
        <v>2</v>
      </c>
      <c r="N13" s="7"/>
      <c r="O13" s="7" t="s">
        <v>121</v>
      </c>
    </row>
    <row r="14" spans="1:15" ht="123" customHeight="1" thickBot="1">
      <c r="A14" s="29" t="s">
        <v>75</v>
      </c>
      <c r="B14" s="15" t="s">
        <v>76</v>
      </c>
      <c r="C14" s="4" t="s">
        <v>71</v>
      </c>
      <c r="D14" s="7" t="s">
        <v>78</v>
      </c>
      <c r="E14" s="7">
        <v>100</v>
      </c>
      <c r="F14" s="7">
        <v>0</v>
      </c>
      <c r="G14" s="7">
        <v>100</v>
      </c>
      <c r="H14" s="7">
        <v>100</v>
      </c>
      <c r="I14" s="7">
        <v>100</v>
      </c>
      <c r="J14" s="7">
        <v>100</v>
      </c>
      <c r="K14" s="7">
        <v>100</v>
      </c>
      <c r="L14" s="7"/>
      <c r="M14" s="7">
        <v>100</v>
      </c>
      <c r="N14" s="7"/>
      <c r="O14" s="7"/>
    </row>
    <row r="17" spans="12:12">
      <c r="L17">
        <v>1</v>
      </c>
    </row>
  </sheetData>
  <mergeCells count="16">
    <mergeCell ref="A3:O3"/>
    <mergeCell ref="A4:O4"/>
    <mergeCell ref="A7:O7"/>
    <mergeCell ref="A5:O6"/>
    <mergeCell ref="O11:O12"/>
    <mergeCell ref="A8:O8"/>
    <mergeCell ref="A9:O9"/>
    <mergeCell ref="A11:A12"/>
    <mergeCell ref="B11:B12"/>
    <mergeCell ref="C11:C12"/>
    <mergeCell ref="D11:D12"/>
    <mergeCell ref="M11:N11"/>
    <mergeCell ref="E11:F11"/>
    <mergeCell ref="G11:H11"/>
    <mergeCell ref="I11:J11"/>
    <mergeCell ref="K11:L11"/>
  </mergeCells>
  <pageMargins left="0.31496062992125984" right="0.31496062992125984" top="0.74803149606299213" bottom="0.74803149606299213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1"/>
  <sheetViews>
    <sheetView view="pageBreakPreview" topLeftCell="A7" zoomScaleSheetLayoutView="100" workbookViewId="0">
      <selection activeCell="P20" sqref="P20"/>
    </sheetView>
  </sheetViews>
  <sheetFormatPr defaultRowHeight="15"/>
  <cols>
    <col min="1" max="1" width="24.5703125" customWidth="1"/>
    <col min="2" max="2" width="12.140625" customWidth="1"/>
    <col min="3" max="3" width="7.140625" customWidth="1"/>
    <col min="4" max="5" width="8.7109375" customWidth="1"/>
    <col min="6" max="6" width="8.28515625" customWidth="1"/>
    <col min="7" max="7" width="8.7109375" customWidth="1"/>
    <col min="8" max="11" width="7.85546875" customWidth="1"/>
    <col min="12" max="12" width="8.42578125" customWidth="1"/>
    <col min="13" max="13" width="10.140625" customWidth="1"/>
    <col min="14" max="14" width="8.28515625" customWidth="1"/>
    <col min="15" max="15" width="7.5703125" customWidth="1"/>
    <col min="16" max="16" width="8" customWidth="1"/>
    <col min="17" max="17" width="7.28515625" customWidth="1"/>
  </cols>
  <sheetData>
    <row r="2" spans="1:17" ht="16.5">
      <c r="A2" s="56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6.5">
      <c r="A3" s="9"/>
    </row>
    <row r="4" spans="1:17" ht="16.5">
      <c r="A4" s="82" t="s">
        <v>38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16.5">
      <c r="A5" s="82" t="s">
        <v>39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ht="16.5">
      <c r="A6" s="82" t="s">
        <v>40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17" ht="16.5">
      <c r="A7" s="9"/>
    </row>
    <row r="8" spans="1:17" ht="16.5">
      <c r="A8" s="56" t="s">
        <v>41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 ht="16.5">
      <c r="A9" s="56" t="s">
        <v>42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7" ht="16.5">
      <c r="A10" s="9"/>
    </row>
    <row r="12" spans="1:17" ht="16.5">
      <c r="A12" s="56" t="s">
        <v>43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7" ht="17.25" thickBot="1">
      <c r="A13" s="9"/>
    </row>
    <row r="14" spans="1:17" ht="48.75" customHeight="1" thickBot="1">
      <c r="A14" s="77"/>
      <c r="B14" s="77" t="s">
        <v>31</v>
      </c>
      <c r="C14" s="79" t="s">
        <v>44</v>
      </c>
      <c r="D14" s="80"/>
      <c r="E14" s="80"/>
      <c r="F14" s="80"/>
      <c r="G14" s="80"/>
      <c r="H14" s="81" t="s">
        <v>45</v>
      </c>
      <c r="I14" s="81"/>
      <c r="J14" s="81"/>
      <c r="K14" s="81"/>
      <c r="L14" s="81"/>
      <c r="M14" s="81" t="s">
        <v>69</v>
      </c>
      <c r="N14" s="81"/>
      <c r="O14" s="81"/>
      <c r="P14" s="81"/>
      <c r="Q14" s="81"/>
    </row>
    <row r="15" spans="1:17" ht="17.25" thickBot="1">
      <c r="A15" s="78"/>
      <c r="B15" s="78"/>
      <c r="C15" s="10">
        <v>2020</v>
      </c>
      <c r="D15" s="10">
        <v>2021</v>
      </c>
      <c r="E15" s="10">
        <v>2022</v>
      </c>
      <c r="F15" s="10">
        <v>2023</v>
      </c>
      <c r="G15" s="10">
        <v>2024</v>
      </c>
      <c r="H15" s="10">
        <v>2020</v>
      </c>
      <c r="I15" s="10">
        <v>2021</v>
      </c>
      <c r="J15" s="10">
        <v>2022</v>
      </c>
      <c r="K15" s="10">
        <v>2023</v>
      </c>
      <c r="L15" s="10">
        <v>2024</v>
      </c>
      <c r="M15" s="10">
        <v>2020</v>
      </c>
      <c r="N15" s="10">
        <v>2021</v>
      </c>
      <c r="O15" s="10">
        <v>2022</v>
      </c>
      <c r="P15" s="10">
        <v>2023</v>
      </c>
      <c r="Q15" s="10">
        <v>2024</v>
      </c>
    </row>
    <row r="16" spans="1:17" ht="84.75" customHeight="1" thickBot="1">
      <c r="A16" s="24" t="s">
        <v>77</v>
      </c>
      <c r="B16" s="35" t="s">
        <v>71</v>
      </c>
      <c r="C16" s="8">
        <v>1</v>
      </c>
      <c r="D16" s="8">
        <v>2</v>
      </c>
      <c r="E16" s="8">
        <v>2</v>
      </c>
      <c r="F16" s="8">
        <v>2</v>
      </c>
      <c r="G16" s="8">
        <v>2</v>
      </c>
      <c r="H16" s="8">
        <v>0</v>
      </c>
      <c r="I16" s="8">
        <v>1</v>
      </c>
      <c r="J16" s="8">
        <v>1</v>
      </c>
      <c r="K16" s="8"/>
      <c r="L16" s="23"/>
      <c r="M16" s="37">
        <v>-100</v>
      </c>
      <c r="N16" s="37">
        <v>-50</v>
      </c>
      <c r="O16" s="37">
        <v>-50</v>
      </c>
      <c r="P16" s="10"/>
      <c r="Q16" s="10"/>
    </row>
    <row r="17" spans="1:17" ht="49.5" customHeight="1" thickBot="1">
      <c r="A17" s="15" t="s">
        <v>76</v>
      </c>
      <c r="B17" s="36" t="s">
        <v>78</v>
      </c>
      <c r="C17" s="22">
        <v>100</v>
      </c>
      <c r="D17" s="8">
        <v>100</v>
      </c>
      <c r="E17" s="8">
        <v>100</v>
      </c>
      <c r="F17" s="8">
        <v>100</v>
      </c>
      <c r="G17" s="8">
        <v>100</v>
      </c>
      <c r="H17" s="22">
        <v>0</v>
      </c>
      <c r="I17" s="22">
        <v>100</v>
      </c>
      <c r="J17" s="22">
        <v>100</v>
      </c>
      <c r="K17" s="22"/>
      <c r="L17" s="22"/>
      <c r="M17" s="37">
        <v>-100</v>
      </c>
      <c r="N17" s="38" t="s">
        <v>36</v>
      </c>
      <c r="O17" s="38" t="s">
        <v>36</v>
      </c>
      <c r="P17" s="26"/>
      <c r="Q17" s="13"/>
    </row>
    <row r="18" spans="1:17" ht="32.25" thickBot="1">
      <c r="A18" s="6" t="s">
        <v>46</v>
      </c>
      <c r="B18" s="23" t="s">
        <v>70</v>
      </c>
      <c r="C18" s="50">
        <v>500</v>
      </c>
      <c r="D18" s="50">
        <v>500</v>
      </c>
      <c r="E18" s="50">
        <v>500</v>
      </c>
      <c r="F18" s="50">
        <v>500</v>
      </c>
      <c r="G18" s="50">
        <v>500</v>
      </c>
      <c r="H18" s="8">
        <v>0</v>
      </c>
      <c r="I18" s="8">
        <v>369.1</v>
      </c>
      <c r="J18" s="8">
        <v>500</v>
      </c>
      <c r="K18" s="8"/>
      <c r="L18" s="27"/>
      <c r="M18" s="14">
        <v>-100</v>
      </c>
      <c r="N18" s="14">
        <v>-26</v>
      </c>
      <c r="O18" s="14" t="s">
        <v>36</v>
      </c>
      <c r="P18" s="14"/>
      <c r="Q18" s="14"/>
    </row>
    <row r="19" spans="1:17" ht="16.5">
      <c r="A19" s="9"/>
    </row>
    <row r="20" spans="1:17" ht="16.5">
      <c r="A20" s="9"/>
    </row>
    <row r="21" spans="1:17" ht="33" customHeight="1">
      <c r="A21" s="76" t="s">
        <v>47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</sheetData>
  <mergeCells count="13">
    <mergeCell ref="A2:Q2"/>
    <mergeCell ref="A12:Q12"/>
    <mergeCell ref="A21:Q21"/>
    <mergeCell ref="A14:A15"/>
    <mergeCell ref="B14:B15"/>
    <mergeCell ref="C14:G14"/>
    <mergeCell ref="H14:L14"/>
    <mergeCell ref="M14:Q14"/>
    <mergeCell ref="A9:Q9"/>
    <mergeCell ref="A8:Q8"/>
    <mergeCell ref="A6:Q6"/>
    <mergeCell ref="A5:Q5"/>
    <mergeCell ref="A4:Q4"/>
  </mergeCells>
  <pageMargins left="0.31496062992125984" right="0.31496062992125984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9"/>
  <sheetViews>
    <sheetView tabSelected="1" view="pageBreakPreview" topLeftCell="A37" zoomScale="130" zoomScaleSheetLayoutView="130" workbookViewId="0">
      <selection activeCell="A49" sqref="A49"/>
    </sheetView>
  </sheetViews>
  <sheetFormatPr defaultRowHeight="15"/>
  <cols>
    <col min="1" max="1" width="39" customWidth="1"/>
    <col min="2" max="2" width="22" customWidth="1"/>
    <col min="3" max="3" width="20" customWidth="1"/>
    <col min="4" max="4" width="13.85546875" customWidth="1"/>
  </cols>
  <sheetData>
    <row r="1" spans="1:4" ht="16.5">
      <c r="A1" s="55" t="s">
        <v>48</v>
      </c>
      <c r="B1" s="55"/>
      <c r="C1" s="55"/>
      <c r="D1" s="55"/>
    </row>
    <row r="2" spans="1:4" ht="17.25" thickBot="1">
      <c r="A2" s="9"/>
    </row>
    <row r="3" spans="1:4" ht="33.75" thickBot="1">
      <c r="A3" s="13"/>
      <c r="B3" s="11" t="s">
        <v>49</v>
      </c>
      <c r="C3" s="11" t="s">
        <v>50</v>
      </c>
      <c r="D3" s="11" t="s">
        <v>51</v>
      </c>
    </row>
    <row r="4" spans="1:4" ht="17.25" thickBot="1">
      <c r="A4" s="12" t="s">
        <v>52</v>
      </c>
      <c r="B4" s="10">
        <v>0.3</v>
      </c>
      <c r="C4" s="10">
        <v>1</v>
      </c>
      <c r="D4" s="17">
        <f>C4*B4</f>
        <v>0.3</v>
      </c>
    </row>
    <row r="5" spans="1:4" ht="17.25" thickBot="1">
      <c r="A5" s="12" t="s">
        <v>53</v>
      </c>
      <c r="B5" s="10">
        <v>0.05</v>
      </c>
      <c r="C5" s="10"/>
      <c r="D5" s="17">
        <f t="shared" ref="D5:D10" si="0">C5*B5</f>
        <v>0</v>
      </c>
    </row>
    <row r="6" spans="1:4" ht="17.25" thickBot="1">
      <c r="A6" s="12" t="s">
        <v>54</v>
      </c>
      <c r="B6" s="10">
        <v>0.05</v>
      </c>
      <c r="C6" s="10">
        <v>1</v>
      </c>
      <c r="D6" s="17">
        <f t="shared" si="0"/>
        <v>0.05</v>
      </c>
    </row>
    <row r="7" spans="1:4" ht="17.25" thickBot="1">
      <c r="A7" s="12" t="s">
        <v>55</v>
      </c>
      <c r="B7" s="10">
        <v>0.2</v>
      </c>
      <c r="C7" s="10">
        <v>3</v>
      </c>
      <c r="D7" s="17">
        <f t="shared" si="0"/>
        <v>0.60000000000000009</v>
      </c>
    </row>
    <row r="8" spans="1:4" ht="17.25" thickBot="1">
      <c r="A8" s="12" t="s">
        <v>56</v>
      </c>
      <c r="B8" s="10">
        <v>0.1</v>
      </c>
      <c r="C8" s="10">
        <v>3</v>
      </c>
      <c r="D8" s="17">
        <f t="shared" si="0"/>
        <v>0.30000000000000004</v>
      </c>
    </row>
    <row r="9" spans="1:4" ht="17.25" thickBot="1">
      <c r="A9" s="12" t="s">
        <v>57</v>
      </c>
      <c r="B9" s="10">
        <v>0.1</v>
      </c>
      <c r="C9" s="10">
        <v>1</v>
      </c>
      <c r="D9" s="17">
        <f t="shared" si="0"/>
        <v>0.1</v>
      </c>
    </row>
    <row r="10" spans="1:4" ht="17.25" thickBot="1">
      <c r="A10" s="12" t="s">
        <v>58</v>
      </c>
      <c r="B10" s="10">
        <v>0.2</v>
      </c>
      <c r="C10" s="10">
        <v>1</v>
      </c>
      <c r="D10" s="17">
        <f t="shared" si="0"/>
        <v>0.2</v>
      </c>
    </row>
    <row r="11" spans="1:4" ht="17.25" customHeight="1" thickBot="1">
      <c r="A11" s="12" t="s">
        <v>59</v>
      </c>
      <c r="B11" s="10"/>
      <c r="C11" s="10"/>
      <c r="D11" s="20">
        <f>SUM(D4:D10)</f>
        <v>1.55</v>
      </c>
    </row>
    <row r="12" spans="1:4" ht="16.5">
      <c r="A12" s="9"/>
    </row>
    <row r="13" spans="1:4" ht="17.25" thickBot="1">
      <c r="A13" s="9"/>
    </row>
    <row r="14" spans="1:4" ht="51" customHeight="1" thickBot="1">
      <c r="A14" s="15"/>
      <c r="B14" s="16" t="s">
        <v>60</v>
      </c>
    </row>
    <row r="15" spans="1:4" ht="16.5" customHeight="1" thickBot="1">
      <c r="A15" s="12" t="s">
        <v>61</v>
      </c>
      <c r="B15" s="17" t="s">
        <v>62</v>
      </c>
    </row>
    <row r="16" spans="1:4" ht="37.5" customHeight="1" thickBot="1">
      <c r="A16" s="48" t="s">
        <v>63</v>
      </c>
      <c r="B16" s="49" t="s">
        <v>64</v>
      </c>
    </row>
    <row r="17" spans="1:5" ht="18.75" customHeight="1" thickBot="1">
      <c r="A17" s="12" t="s">
        <v>65</v>
      </c>
      <c r="B17" s="17" t="s">
        <v>66</v>
      </c>
      <c r="C17" s="19"/>
    </row>
    <row r="18" spans="1:5">
      <c r="A18" s="101" t="s">
        <v>80</v>
      </c>
      <c r="B18" s="102"/>
      <c r="C18" s="102"/>
      <c r="D18" s="102"/>
    </row>
    <row r="19" spans="1:5" ht="15.75" thickBot="1">
      <c r="A19" s="39"/>
      <c r="B19" s="40"/>
      <c r="C19" s="40"/>
      <c r="D19" s="40"/>
    </row>
    <row r="20" spans="1:5" ht="26.25" thickBot="1">
      <c r="A20" s="41"/>
      <c r="B20" s="41"/>
      <c r="C20" s="86" t="s">
        <v>81</v>
      </c>
      <c r="D20" s="87"/>
      <c r="E20" s="42" t="s">
        <v>50</v>
      </c>
    </row>
    <row r="21" spans="1:5" ht="15.75" thickBot="1">
      <c r="A21" s="43">
        <v>1</v>
      </c>
      <c r="B21" s="42">
        <v>2</v>
      </c>
      <c r="C21" s="103">
        <v>4</v>
      </c>
      <c r="D21" s="87"/>
      <c r="E21" s="42">
        <v>5</v>
      </c>
    </row>
    <row r="22" spans="1:5" ht="15.75" thickBot="1">
      <c r="A22" s="44"/>
      <c r="B22" s="94" t="s">
        <v>82</v>
      </c>
      <c r="C22" s="95"/>
      <c r="D22" s="95"/>
      <c r="E22" s="96"/>
    </row>
    <row r="23" spans="1:5" ht="15.75" thickBot="1">
      <c r="A23" s="44" t="s">
        <v>83</v>
      </c>
      <c r="B23" s="86" t="s">
        <v>84</v>
      </c>
      <c r="C23" s="93" t="s">
        <v>85</v>
      </c>
      <c r="D23" s="87"/>
      <c r="E23" s="42">
        <v>3</v>
      </c>
    </row>
    <row r="24" spans="1:5" ht="15.75" thickBot="1">
      <c r="A24" s="44"/>
      <c r="B24" s="86"/>
      <c r="C24" s="93" t="s">
        <v>86</v>
      </c>
      <c r="D24" s="100"/>
      <c r="E24" s="45">
        <v>2</v>
      </c>
    </row>
    <row r="25" spans="1:5" ht="15.75" thickBot="1">
      <c r="A25" s="44"/>
      <c r="B25" s="86"/>
      <c r="C25" s="92" t="s">
        <v>87</v>
      </c>
      <c r="D25" s="89"/>
      <c r="E25" s="47">
        <v>1</v>
      </c>
    </row>
    <row r="26" spans="1:5" ht="15.75" thickBot="1">
      <c r="A26" s="44"/>
      <c r="B26" s="86"/>
      <c r="C26" s="93" t="s">
        <v>88</v>
      </c>
      <c r="D26" s="87"/>
      <c r="E26" s="42">
        <v>0</v>
      </c>
    </row>
    <row r="27" spans="1:5" ht="15.75" thickBot="1">
      <c r="A27" s="44" t="s">
        <v>89</v>
      </c>
      <c r="B27" s="86" t="s">
        <v>90</v>
      </c>
      <c r="C27" s="93" t="s">
        <v>91</v>
      </c>
      <c r="D27" s="87"/>
      <c r="E27" s="42">
        <v>3</v>
      </c>
    </row>
    <row r="28" spans="1:5" ht="15.75" thickBot="1">
      <c r="A28" s="44"/>
      <c r="B28" s="86"/>
      <c r="C28" s="93" t="s">
        <v>92</v>
      </c>
      <c r="D28" s="87"/>
      <c r="E28" s="42">
        <v>2</v>
      </c>
    </row>
    <row r="29" spans="1:5" ht="19.5" customHeight="1" thickBot="1">
      <c r="A29" s="44"/>
      <c r="B29" s="86"/>
      <c r="C29" s="93" t="s">
        <v>93</v>
      </c>
      <c r="D29" s="87"/>
      <c r="E29" s="42">
        <v>1</v>
      </c>
    </row>
    <row r="30" spans="1:5" ht="15.75" thickBot="1">
      <c r="A30" s="44" t="s">
        <v>94</v>
      </c>
      <c r="B30" s="97" t="s">
        <v>95</v>
      </c>
      <c r="C30" s="93" t="s">
        <v>96</v>
      </c>
      <c r="D30" s="87"/>
      <c r="E30" s="42">
        <v>3</v>
      </c>
    </row>
    <row r="31" spans="1:5" ht="15.75" thickBot="1">
      <c r="A31" s="44"/>
      <c r="B31" s="98"/>
      <c r="C31" s="93" t="s">
        <v>97</v>
      </c>
      <c r="D31" s="100"/>
      <c r="E31" s="45">
        <v>2</v>
      </c>
    </row>
    <row r="32" spans="1:5" ht="38.25" customHeight="1" thickBot="1">
      <c r="A32" s="44"/>
      <c r="B32" s="98"/>
      <c r="C32" s="92" t="s">
        <v>98</v>
      </c>
      <c r="D32" s="89"/>
      <c r="E32" s="47">
        <v>1</v>
      </c>
    </row>
    <row r="33" spans="1:5" ht="27" customHeight="1" thickBot="1">
      <c r="A33" s="44"/>
      <c r="B33" s="99"/>
      <c r="C33" s="93" t="s">
        <v>99</v>
      </c>
      <c r="D33" s="87"/>
      <c r="E33" s="42">
        <v>0</v>
      </c>
    </row>
    <row r="34" spans="1:5" ht="37.5" customHeight="1" thickBot="1">
      <c r="A34" s="44" t="s">
        <v>100</v>
      </c>
      <c r="B34" s="86" t="s">
        <v>101</v>
      </c>
      <c r="C34" s="92" t="s">
        <v>102</v>
      </c>
      <c r="D34" s="89"/>
      <c r="E34" s="47">
        <v>3</v>
      </c>
    </row>
    <row r="35" spans="1:5" ht="25.5" customHeight="1" thickBot="1">
      <c r="A35" s="44"/>
      <c r="B35" s="86"/>
      <c r="C35" s="93" t="s">
        <v>103</v>
      </c>
      <c r="D35" s="87"/>
      <c r="E35" s="42">
        <v>2</v>
      </c>
    </row>
    <row r="36" spans="1:5" ht="28.5" customHeight="1" thickBot="1">
      <c r="A36" s="44"/>
      <c r="B36" s="86"/>
      <c r="C36" s="86" t="s">
        <v>104</v>
      </c>
      <c r="D36" s="87"/>
      <c r="E36" s="42">
        <v>1</v>
      </c>
    </row>
    <row r="37" spans="1:5" ht="15.75" thickBot="1">
      <c r="A37" s="44"/>
      <c r="B37" s="94" t="s">
        <v>105</v>
      </c>
      <c r="C37" s="95"/>
      <c r="D37" s="95"/>
      <c r="E37" s="96"/>
    </row>
    <row r="38" spans="1:5" ht="15.75" thickBot="1">
      <c r="A38" s="44" t="s">
        <v>106</v>
      </c>
      <c r="B38" s="86" t="s">
        <v>107</v>
      </c>
      <c r="C38" s="88" t="s">
        <v>108</v>
      </c>
      <c r="D38" s="89"/>
      <c r="E38" s="47">
        <v>3</v>
      </c>
    </row>
    <row r="39" spans="1:5" ht="15.75" thickBot="1">
      <c r="A39" s="44"/>
      <c r="B39" s="86"/>
      <c r="C39" s="86" t="s">
        <v>109</v>
      </c>
      <c r="D39" s="87"/>
      <c r="E39" s="42">
        <v>2</v>
      </c>
    </row>
    <row r="40" spans="1:5" ht="15.75" thickBot="1">
      <c r="A40" s="44"/>
      <c r="B40" s="86"/>
      <c r="C40" s="86" t="s">
        <v>110</v>
      </c>
      <c r="D40" s="87"/>
      <c r="E40" s="42">
        <v>1</v>
      </c>
    </row>
    <row r="41" spans="1:5" ht="15.75" thickBot="1">
      <c r="A41" s="44"/>
      <c r="B41" s="86"/>
      <c r="C41" s="86" t="s">
        <v>111</v>
      </c>
      <c r="D41" s="87"/>
      <c r="E41" s="42">
        <v>0</v>
      </c>
    </row>
    <row r="42" spans="1:5" ht="15.75" thickBot="1">
      <c r="A42" s="44" t="s">
        <v>112</v>
      </c>
      <c r="B42" s="86" t="s">
        <v>113</v>
      </c>
      <c r="C42" s="86" t="s">
        <v>114</v>
      </c>
      <c r="D42" s="87"/>
      <c r="E42" s="42">
        <v>2</v>
      </c>
    </row>
    <row r="43" spans="1:5" ht="15.75" thickBot="1">
      <c r="A43" s="44"/>
      <c r="B43" s="86"/>
      <c r="C43" s="88" t="s">
        <v>115</v>
      </c>
      <c r="D43" s="89"/>
      <c r="E43" s="47">
        <v>1</v>
      </c>
    </row>
    <row r="44" spans="1:5" ht="15.75" thickBot="1">
      <c r="A44" s="44" t="s">
        <v>116</v>
      </c>
      <c r="B44" s="86" t="s">
        <v>117</v>
      </c>
      <c r="C44" s="86" t="s">
        <v>114</v>
      </c>
      <c r="D44" s="87"/>
      <c r="E44" s="42">
        <v>3</v>
      </c>
    </row>
    <row r="45" spans="1:5" ht="37.5" customHeight="1" thickBot="1">
      <c r="A45" s="44"/>
      <c r="B45" s="86"/>
      <c r="C45" s="90" t="s">
        <v>115</v>
      </c>
      <c r="D45" s="91"/>
      <c r="E45" s="47">
        <v>1</v>
      </c>
    </row>
    <row r="47" spans="1:5" ht="35.25" customHeight="1">
      <c r="A47" s="84" t="s">
        <v>122</v>
      </c>
      <c r="B47" s="85"/>
      <c r="C47" s="85"/>
      <c r="D47" s="85"/>
      <c r="E47" s="85"/>
    </row>
    <row r="48" spans="1:5" ht="26.25" customHeight="1">
      <c r="A48" s="83" t="s">
        <v>119</v>
      </c>
      <c r="B48" s="83"/>
      <c r="D48" t="s">
        <v>120</v>
      </c>
    </row>
    <row r="49" spans="1:2">
      <c r="A49" s="104">
        <v>44985</v>
      </c>
      <c r="B49" s="46"/>
    </row>
  </sheetData>
  <mergeCells count="37">
    <mergeCell ref="A1:D1"/>
    <mergeCell ref="A18:D18"/>
    <mergeCell ref="C20:D20"/>
    <mergeCell ref="C21:D21"/>
    <mergeCell ref="B22:E22"/>
    <mergeCell ref="B23:B26"/>
    <mergeCell ref="C23:D23"/>
    <mergeCell ref="C24:D24"/>
    <mergeCell ref="C25:D25"/>
    <mergeCell ref="C26:D26"/>
    <mergeCell ref="B27:B29"/>
    <mergeCell ref="C27:D27"/>
    <mergeCell ref="C28:D28"/>
    <mergeCell ref="C29:D29"/>
    <mergeCell ref="B30:B33"/>
    <mergeCell ref="C30:D30"/>
    <mergeCell ref="C31:D31"/>
    <mergeCell ref="C32:D32"/>
    <mergeCell ref="C33:D33"/>
    <mergeCell ref="B34:B36"/>
    <mergeCell ref="C34:D34"/>
    <mergeCell ref="C35:D35"/>
    <mergeCell ref="C36:D36"/>
    <mergeCell ref="B37:E37"/>
    <mergeCell ref="B38:B41"/>
    <mergeCell ref="C38:D38"/>
    <mergeCell ref="C39:D39"/>
    <mergeCell ref="C40:D40"/>
    <mergeCell ref="C41:D41"/>
    <mergeCell ref="A48:B48"/>
    <mergeCell ref="A47:E47"/>
    <mergeCell ref="B42:B43"/>
    <mergeCell ref="C42:D42"/>
    <mergeCell ref="C43:D43"/>
    <mergeCell ref="B44:B45"/>
    <mergeCell ref="C44:D44"/>
    <mergeCell ref="C45:D4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Прил 1</vt:lpstr>
      <vt:lpstr>Табл. 8</vt:lpstr>
      <vt:lpstr>Табл 9</vt:lpstr>
      <vt:lpstr>Прил 2</vt:lpstr>
      <vt:lpstr>Табл 3</vt:lpstr>
      <vt:lpstr>'Табл 3'!Область_печати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petrushicheva</dc:creator>
  <cp:lastModifiedBy>ORMO2</cp:lastModifiedBy>
  <cp:lastPrinted>2020-06-18T08:53:11Z</cp:lastPrinted>
  <dcterms:created xsi:type="dcterms:W3CDTF">2018-02-13T08:52:08Z</dcterms:created>
  <dcterms:modified xsi:type="dcterms:W3CDTF">2023-05-16T11:15:29Z</dcterms:modified>
</cp:coreProperties>
</file>